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ACHGBT\OBJVERW_\Beschaffung_Aufträge_Verträge\Vergaben Ausschreibungen\Vergaben\2026_Vergaben\FJE-01 Unterhaltsreinigung_P4\1_Vorbereitung\Unterlagen_Anlagen\"/>
    </mc:Choice>
  </mc:AlternateContent>
  <xr:revisionPtr revIDLastSave="0" documentId="8_{B681FABC-6738-498F-B851-10ABF059B42A}" xr6:coauthVersionLast="47" xr6:coauthVersionMax="47" xr10:uidLastSave="{00000000-0000-0000-0000-000000000000}"/>
  <bookViews>
    <workbookView xWindow="-120" yWindow="-120" windowWidth="29040" windowHeight="17520" xr2:uid="{FE788A18-179F-4CE6-A222-3CBCF3B53805}"/>
  </bookViews>
  <sheets>
    <sheet name="Verbrauchsmaterilaien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2" i="1" l="1"/>
  <c r="E13" i="1"/>
  <c r="E14" i="1"/>
  <c r="E16" i="1"/>
  <c r="E17" i="1"/>
  <c r="E18" i="1"/>
  <c r="E19" i="1"/>
  <c r="E20" i="1"/>
  <c r="E21" i="1"/>
  <c r="E11" i="1"/>
  <c r="E22" i="1" l="1"/>
  <c r="E23" i="1" l="1"/>
  <c r="E24" i="1" l="1"/>
</calcChain>
</file>

<file path=xl/sharedStrings.xml><?xml version="1.0" encoding="utf-8"?>
<sst xmlns="http://schemas.openxmlformats.org/spreadsheetml/2006/main" count="33" uniqueCount="27">
  <si>
    <t>Artikel</t>
  </si>
  <si>
    <t>Menge</t>
  </si>
  <si>
    <t>Toilettenpapier weiß, 3-lagig, 64x250 Blatt, weiß</t>
  </si>
  <si>
    <t>1 Packung</t>
  </si>
  <si>
    <t>Küchenrollen weiß, 2-lagig, 4x64 Blatt</t>
  </si>
  <si>
    <t>Handspülmittel 1 l</t>
  </si>
  <si>
    <t>1 Flasche</t>
  </si>
  <si>
    <t>Handwaschcreme 10 l</t>
  </si>
  <si>
    <t>1 Kanister</t>
  </si>
  <si>
    <t>Vlies-Allzwecktuch 100 Stück</t>
  </si>
  <si>
    <t>Spezialsalz für Geschirrspüler 2 kg</t>
  </si>
  <si>
    <t>1 Beutel</t>
  </si>
  <si>
    <t>Geschirrreinigertabs 60 Stück/ Pack</t>
  </si>
  <si>
    <t>Sauer Klarspüler für Geschirrspüler 1 l</t>
  </si>
  <si>
    <t>Hygienebeutel 30 Stück/ Box</t>
  </si>
  <si>
    <t>1 Box</t>
  </si>
  <si>
    <t>Pflegeschwamm 6 Stück/ Pack</t>
  </si>
  <si>
    <t>Die Angaben in der unten stehenden Tabelle sind ungefähre Richtwerte und nicht verbindlich, Sie dienen lediglich zum Vergleich.</t>
  </si>
  <si>
    <t>Da Menge und Preise auf Erfahrungswerten beruhen, können diese am Ende des Monats/Jahres abweichen.</t>
  </si>
  <si>
    <t>Anlage 3 - Verbrauchsmaterialien</t>
  </si>
  <si>
    <t>Rollenhandtuchpapier weiß,Tork HP-Rolle H12, 6 Rollen/Pack, 2-lagig, 143m</t>
  </si>
  <si>
    <t>Einzelpreis in € (Netto)</t>
  </si>
  <si>
    <t>Gesamtpreis in € (Netto)</t>
  </si>
  <si>
    <t>MwSt.</t>
  </si>
  <si>
    <t>Gesamt Brutto</t>
  </si>
  <si>
    <t>Verbrauch pro Monat</t>
  </si>
  <si>
    <t>Gesamt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</si>
</sst>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4" tint="-0.24997711111789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164" fontId="3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/>
    <xf numFmtId="164" fontId="3" fillId="3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2" borderId="7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3" fillId="2" borderId="9" xfId="0" applyFont="1" applyFill="1" applyBorder="1"/>
    <xf numFmtId="164" fontId="3" fillId="2" borderId="10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164" fontId="3" fillId="3" borderId="3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4" fillId="0" borderId="16" xfId="0" applyFont="1" applyBorder="1"/>
    <xf numFmtId="0" fontId="3" fillId="0" borderId="17" xfId="0" applyFont="1" applyBorder="1"/>
    <xf numFmtId="0" fontId="3" fillId="0" borderId="14" xfId="0" applyFont="1" applyBorder="1"/>
    <xf numFmtId="4" fontId="3" fillId="5" borderId="11" xfId="0" applyNumberFormat="1" applyFont="1" applyFill="1" applyBorder="1"/>
    <xf numFmtId="4" fontId="3" fillId="5" borderId="1" xfId="0" applyNumberFormat="1" applyFont="1" applyFill="1" applyBorder="1"/>
    <xf numFmtId="0" fontId="4" fillId="0" borderId="13" xfId="0" applyFont="1" applyBorder="1"/>
    <xf numFmtId="164" fontId="3" fillId="5" borderId="12" xfId="0" applyNumberFormat="1" applyFont="1" applyFill="1" applyBorder="1" applyAlignment="1">
      <alignment horizontal="center"/>
    </xf>
    <xf numFmtId="164" fontId="4" fillId="4" borderId="15" xfId="0" applyNumberFormat="1" applyFont="1" applyFill="1" applyBorder="1" applyAlignment="1">
      <alignment horizontal="center"/>
    </xf>
    <xf numFmtId="164" fontId="4" fillId="4" borderId="18" xfId="0" applyNumberFormat="1" applyFont="1" applyFill="1" applyBorder="1" applyAlignment="1">
      <alignment horizontal="center"/>
    </xf>
  </cellXfs>
  <cellStyles count="1">
    <cellStyle name="Standard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441ABD-A377-45CC-9B64-5CC8BECE4B20}" name="Tabelle1" displayName="Tabelle1" ref="A10:E24" totalsRowShown="0" headerRowDxfId="8" dataDxfId="6" headerRowBorderDxfId="7" tableBorderDxfId="5">
  <autoFilter ref="A10:E24" xr:uid="{8730BB45-863A-4D4A-98E8-55CF422F1837}"/>
  <tableColumns count="5">
    <tableColumn id="1" xr3:uid="{E5D5D4B7-50F1-4B7E-B3C0-ED60A768D98E}" name="Artikel" dataDxfId="4"/>
    <tableColumn id="2" xr3:uid="{3EB1F284-3054-443E-AA93-99EA839E1220}" name="Menge" dataDxfId="3"/>
    <tableColumn id="3" xr3:uid="{893251FF-2266-4F44-9E09-965C601984CA}" name="Einzelpreis in € (Netto)" dataDxfId="2"/>
    <tableColumn id="4" xr3:uid="{904999E3-C6F9-4199-BCE7-FB412A46D7D4}" name="Verbrauch pro Monat" dataDxfId="1"/>
    <tableColumn id="5" xr3:uid="{AF5AC6CB-CF5A-4DD2-8548-C31C53DF27B0}" name="Gesamtpreis in € (Netto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C287-B586-4237-AB63-519D85BB8170}">
  <dimension ref="A3:E24"/>
  <sheetViews>
    <sheetView tabSelected="1" workbookViewId="0">
      <selection activeCell="C15" sqref="C15"/>
    </sheetView>
  </sheetViews>
  <sheetFormatPr baseColWidth="10" defaultRowHeight="15" x14ac:dyDescent="0.25"/>
  <cols>
    <col min="1" max="1" width="75.7109375" customWidth="1"/>
    <col min="2" max="2" width="15.7109375" customWidth="1"/>
    <col min="3" max="5" width="25.7109375" customWidth="1"/>
  </cols>
  <sheetData>
    <row r="3" spans="1:5" x14ac:dyDescent="0.25">
      <c r="A3" s="1" t="s">
        <v>19</v>
      </c>
    </row>
    <row r="5" spans="1:5" ht="15" customHeight="1" x14ac:dyDescent="0.25"/>
    <row r="6" spans="1:5" ht="15" customHeight="1" x14ac:dyDescent="0.25">
      <c r="A6" s="2" t="s">
        <v>18</v>
      </c>
      <c r="B6" s="2"/>
      <c r="C6" s="2"/>
      <c r="D6" s="2"/>
      <c r="E6" s="2"/>
    </row>
    <row r="7" spans="1:5" x14ac:dyDescent="0.25">
      <c r="A7" s="2" t="s">
        <v>17</v>
      </c>
      <c r="B7" s="2"/>
      <c r="C7" s="2"/>
      <c r="D7" s="2"/>
      <c r="E7" s="2"/>
    </row>
    <row r="10" spans="1:5" ht="15.75" thickBot="1" x14ac:dyDescent="0.3">
      <c r="A10" s="9" t="s">
        <v>0</v>
      </c>
      <c r="B10" s="9" t="s">
        <v>1</v>
      </c>
      <c r="C10" s="10" t="s">
        <v>21</v>
      </c>
      <c r="D10" s="10" t="s">
        <v>25</v>
      </c>
      <c r="E10" s="10" t="s">
        <v>22</v>
      </c>
    </row>
    <row r="11" spans="1:5" x14ac:dyDescent="0.25">
      <c r="A11" s="11" t="s">
        <v>2</v>
      </c>
      <c r="B11" s="6" t="s">
        <v>3</v>
      </c>
      <c r="C11" s="7"/>
      <c r="D11" s="8">
        <v>10</v>
      </c>
      <c r="E11" s="12">
        <f>C11*D11</f>
        <v>0</v>
      </c>
    </row>
    <row r="12" spans="1:5" x14ac:dyDescent="0.25">
      <c r="A12" s="13" t="s">
        <v>20</v>
      </c>
      <c r="B12" s="3" t="s">
        <v>3</v>
      </c>
      <c r="C12" s="4"/>
      <c r="D12" s="5">
        <v>10</v>
      </c>
      <c r="E12" s="14">
        <f t="shared" ref="E12:E21" si="0">C12*D12</f>
        <v>0</v>
      </c>
    </row>
    <row r="13" spans="1:5" x14ac:dyDescent="0.25">
      <c r="A13" s="13" t="s">
        <v>4</v>
      </c>
      <c r="B13" s="3" t="s">
        <v>3</v>
      </c>
      <c r="C13" s="4"/>
      <c r="D13" s="5">
        <v>50</v>
      </c>
      <c r="E13" s="14">
        <f t="shared" si="0"/>
        <v>0</v>
      </c>
    </row>
    <row r="14" spans="1:5" x14ac:dyDescent="0.25">
      <c r="A14" s="13" t="s">
        <v>5</v>
      </c>
      <c r="B14" s="3" t="s">
        <v>6</v>
      </c>
      <c r="C14" s="4"/>
      <c r="D14" s="5">
        <v>5</v>
      </c>
      <c r="E14" s="14">
        <f t="shared" si="0"/>
        <v>0</v>
      </c>
    </row>
    <row r="15" spans="1:5" x14ac:dyDescent="0.25">
      <c r="A15" s="13" t="s">
        <v>7</v>
      </c>
      <c r="B15" s="3" t="s">
        <v>8</v>
      </c>
      <c r="C15" s="4"/>
      <c r="D15" s="5">
        <v>2</v>
      </c>
      <c r="E15" s="14">
        <f t="shared" si="0"/>
        <v>0</v>
      </c>
    </row>
    <row r="16" spans="1:5" x14ac:dyDescent="0.25">
      <c r="A16" s="13" t="s">
        <v>9</v>
      </c>
      <c r="B16" s="3" t="s">
        <v>3</v>
      </c>
      <c r="C16" s="4"/>
      <c r="D16" s="5">
        <v>3</v>
      </c>
      <c r="E16" s="14">
        <f t="shared" si="0"/>
        <v>0</v>
      </c>
    </row>
    <row r="17" spans="1:5" x14ac:dyDescent="0.25">
      <c r="A17" s="13" t="s">
        <v>10</v>
      </c>
      <c r="B17" s="3" t="s">
        <v>11</v>
      </c>
      <c r="C17" s="4"/>
      <c r="D17" s="5">
        <v>5</v>
      </c>
      <c r="E17" s="14">
        <f t="shared" si="0"/>
        <v>0</v>
      </c>
    </row>
    <row r="18" spans="1:5" x14ac:dyDescent="0.25">
      <c r="A18" s="13" t="s">
        <v>12</v>
      </c>
      <c r="B18" s="3" t="s">
        <v>3</v>
      </c>
      <c r="C18" s="4"/>
      <c r="D18" s="5">
        <v>10</v>
      </c>
      <c r="E18" s="14">
        <f t="shared" si="0"/>
        <v>0</v>
      </c>
    </row>
    <row r="19" spans="1:5" x14ac:dyDescent="0.25">
      <c r="A19" s="13" t="s">
        <v>13</v>
      </c>
      <c r="B19" s="3" t="s">
        <v>6</v>
      </c>
      <c r="C19" s="4"/>
      <c r="D19" s="5">
        <v>5</v>
      </c>
      <c r="E19" s="14">
        <f t="shared" si="0"/>
        <v>0</v>
      </c>
    </row>
    <row r="20" spans="1:5" x14ac:dyDescent="0.25">
      <c r="A20" s="13" t="s">
        <v>14</v>
      </c>
      <c r="B20" s="3" t="s">
        <v>15</v>
      </c>
      <c r="C20" s="4"/>
      <c r="D20" s="5">
        <v>5</v>
      </c>
      <c r="E20" s="14">
        <f t="shared" si="0"/>
        <v>0</v>
      </c>
    </row>
    <row r="21" spans="1:5" ht="15.75" thickBot="1" x14ac:dyDescent="0.3">
      <c r="A21" s="15" t="s">
        <v>16</v>
      </c>
      <c r="B21" s="16" t="s">
        <v>3</v>
      </c>
      <c r="C21" s="17"/>
      <c r="D21" s="18">
        <v>3</v>
      </c>
      <c r="E21" s="19">
        <f t="shared" si="0"/>
        <v>0</v>
      </c>
    </row>
    <row r="22" spans="1:5" x14ac:dyDescent="0.25">
      <c r="A22" s="20" t="s">
        <v>26</v>
      </c>
      <c r="B22" s="21"/>
      <c r="C22" s="21"/>
      <c r="D22" s="21"/>
      <c r="E22" s="28">
        <f>SUM(E11:E21)</f>
        <v>0</v>
      </c>
    </row>
    <row r="23" spans="1:5" x14ac:dyDescent="0.25">
      <c r="A23" s="23" t="s">
        <v>23</v>
      </c>
      <c r="B23" s="24"/>
      <c r="C23" s="24"/>
      <c r="D23" s="24"/>
      <c r="E23" s="26">
        <f>E22*19/100</f>
        <v>0</v>
      </c>
    </row>
    <row r="24" spans="1:5" ht="15.75" thickBot="1" x14ac:dyDescent="0.3">
      <c r="A24" s="25" t="s">
        <v>24</v>
      </c>
      <c r="B24" s="22"/>
      <c r="C24" s="22"/>
      <c r="D24" s="22"/>
      <c r="E24" s="27">
        <f>SUM(E22+E23)</f>
        <v>0</v>
      </c>
    </row>
  </sheetData>
  <sheetProtection algorithmName="SHA-512" hashValue="/ou92KFPdt3n6Kz3YL3SzUaRncBLQRzQ4v/S9TZqY3HnusLmHeQjCo6o+t3nSL3QyXeTi298RUpUbZbcre1QVg==" saltValue="ULBXcNZ9RhGKY3LSZ+cmNw==" spinCount="100000" sheet="1" selectLockedCells="1"/>
  <protectedRanges>
    <protectedRange algorithmName="SHA-512" hashValue="MySkWCu7lGIhAV25gOXngOet1Ku0QuOCVMmQC0qu0kt6ksrKY9rTpg9jGB64beibOAN2YScox/0a9u2Jk8pdOg==" saltValue="kNC9hnL3YuWVUBBf7MfpHw==" spinCount="100000" sqref="C11:C21" name="Bereich1"/>
  </protectedRanges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Verbrauchsmaterilaien</vt:lpstr>
    </vt:vector>
  </TitlesOfParts>
  <Company>ProPotsdam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Cora</dc:creator>
  <cp:lastModifiedBy>Klein, Daniela</cp:lastModifiedBy>
  <dcterms:created xsi:type="dcterms:W3CDTF">2022-09-14T08:27:22Z</dcterms:created>
  <dcterms:modified xsi:type="dcterms:W3CDTF">2026-07-21T06:45:29Z</dcterms:modified>
</cp:coreProperties>
</file>